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3"/>
  </bookViews>
  <sheets>
    <sheet name="Equity" sheetId="1" r:id="rId1"/>
    <sheet name="Inc Stmt" sheetId="2" r:id="rId2"/>
    <sheet name="Cash Flow" sheetId="3" r:id="rId3"/>
    <sheet name="BSheet" sheetId="4" r:id="rId4"/>
  </sheets>
  <definedNames>
    <definedName name="_xlnm.Print_Area" localSheetId="3">'BSheet'!$A$1:$I$63</definedName>
    <definedName name="_xlnm.Print_Area" localSheetId="2">'Cash Flow'!$A$1:$E$47</definedName>
    <definedName name="_xlnm.Print_Area" localSheetId="0">'Equity'!$A$1:$F$46</definedName>
    <definedName name="_xlnm.Print_Area" localSheetId="1">'Inc Stmt'!$A$1:$G$46</definedName>
  </definedNames>
  <calcPr fullCalcOnLoad="1" fullPrecision="0"/>
</workbook>
</file>

<file path=xl/sharedStrings.xml><?xml version="1.0" encoding="utf-8"?>
<sst xmlns="http://schemas.openxmlformats.org/spreadsheetml/2006/main" count="118" uniqueCount="97">
  <si>
    <t>Condensed Consolidated Income Statements</t>
  </si>
  <si>
    <t>Current Quarter</t>
  </si>
  <si>
    <t>Comparative quarter</t>
  </si>
  <si>
    <t>Cumulative to-date</t>
  </si>
  <si>
    <t>RM'000</t>
  </si>
  <si>
    <t>Revenue</t>
  </si>
  <si>
    <t>Operating Expenses</t>
  </si>
  <si>
    <t>Other Operating Income</t>
  </si>
  <si>
    <t>Profit from Operations</t>
  </si>
  <si>
    <t>Finance Costs</t>
  </si>
  <si>
    <t>Profit before tax</t>
  </si>
  <si>
    <t>Taxation</t>
  </si>
  <si>
    <t>Profit after tax</t>
  </si>
  <si>
    <t>Minority Interest</t>
  </si>
  <si>
    <t>RM000</t>
  </si>
  <si>
    <t>PROPERTY, PLANT AND EQUIPMENT</t>
  </si>
  <si>
    <t xml:space="preserve">GOODWILL </t>
  </si>
  <si>
    <t>CURRENT ASSETS</t>
  </si>
  <si>
    <t>Development properties</t>
  </si>
  <si>
    <t>Inventories</t>
  </si>
  <si>
    <t>Cash and cash equivalents</t>
  </si>
  <si>
    <t>Total Current Assets</t>
  </si>
  <si>
    <t>CURRENT LIABILITIES</t>
  </si>
  <si>
    <t>Short term borrowings</t>
  </si>
  <si>
    <t>Trade and other creditors</t>
  </si>
  <si>
    <t>Total Current Liabilities</t>
  </si>
  <si>
    <t>SHARE CAPITAL</t>
  </si>
  <si>
    <t>RESERVES</t>
  </si>
  <si>
    <t>SHAREHOLDERS' FUND</t>
  </si>
  <si>
    <t>MINORITY INTERESTS</t>
  </si>
  <si>
    <t>LONG TERM LIABILITIES</t>
  </si>
  <si>
    <t>Borrowings</t>
  </si>
  <si>
    <t>TOTAL CAPITAL EMPLOYED</t>
  </si>
  <si>
    <t>Share</t>
  </si>
  <si>
    <t>Retained</t>
  </si>
  <si>
    <t>Capital</t>
  </si>
  <si>
    <t>Profits</t>
  </si>
  <si>
    <t>Total</t>
  </si>
  <si>
    <t>RM '000</t>
  </si>
  <si>
    <t>Balance at end of period</t>
  </si>
  <si>
    <t>Net cash (used in) / generated from operating activities</t>
  </si>
  <si>
    <t>Net cash (used in) / generated from investing activities</t>
  </si>
  <si>
    <t>Net cash (used in) / generated from financing activities</t>
  </si>
  <si>
    <t>NET INCREASE/(DECREASE) IN CASH &amp; CASH EQUIVALENTS</t>
  </si>
  <si>
    <t>CASH &amp; CASH EQUIVALENTS AT BEGINNING OF FINANCIAL PERIOD</t>
  </si>
  <si>
    <t>CASH &amp; CASH EQUIVALENTS AT END OF FINANCIAL PERIOD</t>
  </si>
  <si>
    <t>Note:-</t>
  </si>
  <si>
    <t xml:space="preserve">             Deposits</t>
  </si>
  <si>
    <t>KUMPULAN EUROPLUS BERHAD (534368-A)</t>
  </si>
  <si>
    <t>Earnings Per Share - Basic (sen)</t>
  </si>
  <si>
    <t xml:space="preserve">Net tangible assets per share (RM) </t>
  </si>
  <si>
    <t xml:space="preserve">Share </t>
  </si>
  <si>
    <t>Premium</t>
  </si>
  <si>
    <t>Deferred taxation</t>
  </si>
  <si>
    <t>Balance at beginning of  period</t>
  </si>
  <si>
    <t>Balance at beginning of period</t>
  </si>
  <si>
    <t>Ordinary shares issued (Note 6)</t>
  </si>
  <si>
    <t xml:space="preserve">Weighted average number of </t>
  </si>
  <si>
    <t xml:space="preserve">  ordinary shares ('000)</t>
  </si>
  <si>
    <t>HIGHWAY DEVELOPMENT EXPENDITURE</t>
  </si>
  <si>
    <t>LAND HELD FOR DEVELOPMENT</t>
  </si>
  <si>
    <t>ASSOCIATE</t>
  </si>
  <si>
    <t>NET CURRENT ASSETS</t>
  </si>
  <si>
    <t>FP 2005</t>
  </si>
  <si>
    <t>FP 2004</t>
  </si>
  <si>
    <t>Share of results of an</t>
  </si>
  <si>
    <t xml:space="preserve">  associate</t>
  </si>
  <si>
    <t>31 January 2004</t>
  </si>
  <si>
    <t>Unaudited</t>
  </si>
  <si>
    <t>as at</t>
  </si>
  <si>
    <t>Audited</t>
  </si>
  <si>
    <t>Condensed Consolidated Balance Sheet</t>
  </si>
  <si>
    <t>Condensed Consolidated Statement of Changes in Equity</t>
  </si>
  <si>
    <t>Condensed Consolidated Cash Flow Statement</t>
  </si>
  <si>
    <t>Net profit for the period</t>
  </si>
  <si>
    <t>FP - denotes financial period ending/ended 31 January 2005/2004.</t>
  </si>
  <si>
    <t>REPRESENTED BY:</t>
  </si>
  <si>
    <t xml:space="preserve">             Cash &amp; cash equivalent at the end of the financial period comprise of:-</t>
  </si>
  <si>
    <t xml:space="preserve">             Cash &amp; Bank Balances</t>
  </si>
  <si>
    <t>Dividend</t>
  </si>
  <si>
    <t>For the quarter ended 31 January 2005</t>
  </si>
  <si>
    <t>Ended 31 January 2005</t>
  </si>
  <si>
    <t>Ended 31 January 2004</t>
  </si>
  <si>
    <t>12 month</t>
  </si>
  <si>
    <t>As At 31 January 2005</t>
  </si>
  <si>
    <t>31 January 2005</t>
  </si>
  <si>
    <t>12 months ended 31 January 2005</t>
  </si>
  <si>
    <t>12 months ended 31 January 2004</t>
  </si>
  <si>
    <t>*</t>
  </si>
  <si>
    <t>Ordinary shares issued</t>
  </si>
  <si>
    <t xml:space="preserve">Distribution of ordinary shares in Talam </t>
  </si>
  <si>
    <t>Corporation Berhad</t>
  </si>
  <si>
    <t>* -Denotes RM2.00</t>
  </si>
  <si>
    <t>Short term investment</t>
  </si>
  <si>
    <t xml:space="preserve">           Less: Bank Overdraft</t>
  </si>
  <si>
    <t xml:space="preserve">                     Short-Term Deposits Restricted In Use </t>
  </si>
  <si>
    <t>Trade and other receivables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</si>
</sst>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 #,##0.0_);_(* \(#,##0.0\);_(* &quot;-&quot;_);_(@_)"/>
    <numFmt numFmtId="167" formatCode="_(* #,##0.00_);_(* \(#,##0.00\);_(* &quot;-&quot;_);_(@_)"/>
    <numFmt numFmtId="168" formatCode="0.0%"/>
    <numFmt numFmtId="169" formatCode="_(* #,##0.0_);_(* \(#,##0.0\);_(* &quot;-&quot;??_);_(@_)"/>
  </numFmts>
  <fonts count="14">
    <font>
      <sz val="10"/>
      <name val="Arial"/>
      <family val="0"/>
    </font>
    <font>
      <b/>
      <u val="single"/>
      <sz val="10"/>
      <name val="Times New Roman"/>
      <family val="1"/>
    </font>
    <font>
      <sz val="10"/>
      <name val="Times New Roman"/>
      <family val="1"/>
    </font>
    <font>
      <b/>
      <sz val="10"/>
      <name val="Times New Roman"/>
      <family val="1"/>
    </font>
    <font>
      <sz val="11"/>
      <name val="Times New Roman"/>
      <family val="1"/>
    </font>
    <font>
      <b/>
      <sz val="10"/>
      <color indexed="48"/>
      <name val="Times New Roman"/>
      <family val="1"/>
    </font>
    <font>
      <sz val="10"/>
      <color indexed="48"/>
      <name val="Times New Roman"/>
      <family val="1"/>
    </font>
    <font>
      <sz val="10"/>
      <color indexed="8"/>
      <name val="Times New Roman"/>
      <family val="1"/>
    </font>
    <font>
      <b/>
      <sz val="10"/>
      <name val="Arial"/>
      <family val="2"/>
    </font>
    <font>
      <b/>
      <sz val="9"/>
      <name val="Times New Roman"/>
      <family val="1"/>
    </font>
    <font>
      <b/>
      <sz val="10"/>
      <color indexed="10"/>
      <name val="Times New Roman"/>
      <family val="1"/>
    </font>
    <font>
      <sz val="9"/>
      <name val="Times New Roman"/>
      <family val="1"/>
    </font>
    <font>
      <b/>
      <u val="single"/>
      <sz val="9"/>
      <name val="Times New Roman"/>
      <family val="1"/>
    </font>
    <font>
      <b/>
      <sz val="11"/>
      <color indexed="10"/>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2" fillId="0" borderId="0" xfId="0" applyFont="1" applyFill="1" applyAlignment="1">
      <alignment/>
    </xf>
    <xf numFmtId="164" fontId="2" fillId="0" borderId="0" xfId="15" applyNumberFormat="1" applyFont="1" applyFill="1" applyAlignment="1">
      <alignment/>
    </xf>
    <xf numFmtId="0" fontId="2" fillId="0" borderId="0" xfId="0" applyFont="1" applyFill="1" applyAlignment="1" quotePrefix="1">
      <alignment/>
    </xf>
    <xf numFmtId="0" fontId="3" fillId="0" borderId="0" xfId="0" applyFont="1" applyFill="1" applyAlignment="1">
      <alignment/>
    </xf>
    <xf numFmtId="0" fontId="3" fillId="0" borderId="0" xfId="0" applyFont="1" applyFill="1" applyAlignment="1">
      <alignment horizontal="center"/>
    </xf>
    <xf numFmtId="14" fontId="3" fillId="0" borderId="0" xfId="0" applyNumberFormat="1" applyFont="1" applyFill="1" applyBorder="1" applyAlignment="1">
      <alignment horizontal="center"/>
    </xf>
    <xf numFmtId="0" fontId="2" fillId="0" borderId="0" xfId="0" applyFont="1" applyFill="1" applyAlignment="1">
      <alignment horizontal="center"/>
    </xf>
    <xf numFmtId="164" fontId="2" fillId="0" borderId="0" xfId="0" applyNumberFormat="1" applyFont="1" applyFill="1" applyAlignment="1">
      <alignment/>
    </xf>
    <xf numFmtId="0" fontId="4" fillId="0" borderId="0" xfId="0" applyFont="1" applyFill="1" applyAlignment="1">
      <alignment horizontal="center"/>
    </xf>
    <xf numFmtId="0" fontId="4" fillId="0" borderId="0" xfId="0" applyFont="1" applyFill="1" applyAlignment="1">
      <alignment/>
    </xf>
    <xf numFmtId="164" fontId="4" fillId="0" borderId="0" xfId="0" applyNumberFormat="1" applyFont="1" applyFill="1" applyAlignment="1">
      <alignment/>
    </xf>
    <xf numFmtId="0" fontId="2" fillId="0" borderId="0" xfId="0" applyFont="1" applyFill="1" applyBorder="1" applyAlignment="1">
      <alignment/>
    </xf>
    <xf numFmtId="43" fontId="2" fillId="0" borderId="0" xfId="15" applyFont="1" applyFill="1" applyAlignment="1">
      <alignment/>
    </xf>
    <xf numFmtId="0" fontId="2" fillId="0" borderId="0" xfId="0" applyFont="1" applyAlignment="1">
      <alignment/>
    </xf>
    <xf numFmtId="164" fontId="2" fillId="0" borderId="0" xfId="15" applyNumberFormat="1" applyFont="1" applyAlignment="1">
      <alignment/>
    </xf>
    <xf numFmtId="15" fontId="1" fillId="0" borderId="0" xfId="0" applyNumberFormat="1" applyFont="1" applyAlignment="1" quotePrefix="1">
      <alignment/>
    </xf>
    <xf numFmtId="1" fontId="2" fillId="0" borderId="0" xfId="0" applyNumberFormat="1" applyFont="1" applyAlignment="1">
      <alignment/>
    </xf>
    <xf numFmtId="164" fontId="2" fillId="0" borderId="0" xfId="15" applyNumberFormat="1" applyFont="1" applyBorder="1" applyAlignment="1">
      <alignment/>
    </xf>
    <xf numFmtId="164" fontId="2" fillId="0" borderId="1" xfId="15" applyNumberFormat="1" applyFont="1" applyBorder="1" applyAlignment="1">
      <alignment/>
    </xf>
    <xf numFmtId="164" fontId="2" fillId="0" borderId="2" xfId="15" applyNumberFormat="1" applyFont="1" applyBorder="1" applyAlignment="1">
      <alignment/>
    </xf>
    <xf numFmtId="0" fontId="2" fillId="0" borderId="0" xfId="0" applyFont="1" applyBorder="1" applyAlignment="1">
      <alignment/>
    </xf>
    <xf numFmtId="0" fontId="5" fillId="0" borderId="0" xfId="0" applyFont="1" applyFill="1" applyAlignment="1">
      <alignment/>
    </xf>
    <xf numFmtId="0" fontId="6" fillId="0" borderId="0" xfId="0" applyFont="1" applyBorder="1" applyAlignment="1">
      <alignment/>
    </xf>
    <xf numFmtId="0" fontId="7" fillId="0" borderId="0" xfId="0" applyFont="1" applyBorder="1" applyAlignment="1">
      <alignment/>
    </xf>
    <xf numFmtId="0" fontId="7" fillId="0" borderId="0" xfId="0" applyFont="1" applyBorder="1" applyAlignment="1" quotePrefix="1">
      <alignment/>
    </xf>
    <xf numFmtId="0" fontId="3" fillId="0" borderId="0" xfId="0" applyFont="1" applyAlignment="1">
      <alignment/>
    </xf>
    <xf numFmtId="0" fontId="1" fillId="0" borderId="0" xfId="0" applyFont="1" applyFill="1" applyAlignment="1">
      <alignment horizontal="center"/>
    </xf>
    <xf numFmtId="0" fontId="2" fillId="0" borderId="0" xfId="0" applyFont="1" applyFill="1" applyAlignment="1" quotePrefix="1">
      <alignment horizontal="center"/>
    </xf>
    <xf numFmtId="164" fontId="2" fillId="0" borderId="0" xfId="15" applyNumberFormat="1" applyFont="1" applyAlignment="1" quotePrefix="1">
      <alignment horizontal="left"/>
    </xf>
    <xf numFmtId="0" fontId="1" fillId="0" borderId="0" xfId="0" applyFont="1" applyBorder="1" applyAlignment="1">
      <alignment/>
    </xf>
    <xf numFmtId="0" fontId="8" fillId="0" borderId="0" xfId="0" applyFont="1" applyAlignment="1">
      <alignment/>
    </xf>
    <xf numFmtId="0" fontId="3" fillId="0" borderId="0" xfId="0" applyFont="1" applyAlignment="1" quotePrefix="1">
      <alignment/>
    </xf>
    <xf numFmtId="164" fontId="3" fillId="0" borderId="0" xfId="15" applyNumberFormat="1" applyFont="1" applyAlignment="1">
      <alignment horizontal="center"/>
    </xf>
    <xf numFmtId="164" fontId="3" fillId="0" borderId="0" xfId="15" applyNumberFormat="1" applyFont="1" applyAlignment="1">
      <alignment/>
    </xf>
    <xf numFmtId="164" fontId="3" fillId="0" borderId="1" xfId="15" applyNumberFormat="1"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xf>
    <xf numFmtId="41" fontId="2" fillId="0" borderId="0" xfId="15" applyNumberFormat="1" applyFont="1" applyFill="1" applyBorder="1" applyAlignment="1">
      <alignment/>
    </xf>
    <xf numFmtId="41" fontId="2" fillId="0" borderId="1" xfId="15" applyNumberFormat="1" applyFont="1" applyFill="1" applyBorder="1" applyAlignment="1">
      <alignment/>
    </xf>
    <xf numFmtId="41" fontId="2" fillId="0" borderId="2" xfId="15" applyNumberFormat="1" applyFont="1" applyFill="1" applyBorder="1" applyAlignment="1">
      <alignment/>
    </xf>
    <xf numFmtId="41" fontId="2" fillId="0" borderId="0" xfId="0" applyNumberFormat="1" applyFont="1" applyFill="1" applyAlignment="1">
      <alignment/>
    </xf>
    <xf numFmtId="41" fontId="2" fillId="0" borderId="0" xfId="15" applyNumberFormat="1" applyFont="1" applyFill="1" applyAlignment="1">
      <alignment/>
    </xf>
    <xf numFmtId="41" fontId="4" fillId="0" borderId="0" xfId="15" applyNumberFormat="1" applyFont="1" applyFill="1" applyBorder="1" applyAlignment="1">
      <alignment/>
    </xf>
    <xf numFmtId="41" fontId="2" fillId="0" borderId="0" xfId="15" applyNumberFormat="1" applyFont="1" applyFill="1" applyAlignment="1" quotePrefix="1">
      <alignment horizontal="right"/>
    </xf>
    <xf numFmtId="41" fontId="4" fillId="0" borderId="0" xfId="15" applyNumberFormat="1" applyFont="1" applyFill="1" applyAlignment="1">
      <alignment/>
    </xf>
    <xf numFmtId="41" fontId="3" fillId="0" borderId="0" xfId="15" applyNumberFormat="1" applyFont="1" applyFill="1" applyBorder="1" applyAlignment="1">
      <alignment/>
    </xf>
    <xf numFmtId="41" fontId="2" fillId="0" borderId="0" xfId="0" applyNumberFormat="1" applyFont="1" applyBorder="1" applyAlignment="1">
      <alignment/>
    </xf>
    <xf numFmtId="41" fontId="2" fillId="0" borderId="1" xfId="0" applyNumberFormat="1" applyFont="1" applyBorder="1" applyAlignment="1">
      <alignment/>
    </xf>
    <xf numFmtId="41" fontId="2" fillId="0" borderId="2" xfId="0" applyNumberFormat="1" applyFont="1" applyBorder="1" applyAlignment="1">
      <alignment/>
    </xf>
    <xf numFmtId="41" fontId="2" fillId="0" borderId="0" xfId="15" applyNumberFormat="1" applyFont="1" applyBorder="1" applyAlignment="1">
      <alignment/>
    </xf>
    <xf numFmtId="41" fontId="2" fillId="0" borderId="1" xfId="15" applyNumberFormat="1" applyFont="1" applyBorder="1" applyAlignment="1">
      <alignment/>
    </xf>
    <xf numFmtId="41" fontId="0" fillId="0" borderId="0" xfId="0" applyNumberFormat="1" applyAlignment="1">
      <alignment/>
    </xf>
    <xf numFmtId="0" fontId="10" fillId="0" borderId="0" xfId="0" applyFont="1" applyAlignment="1">
      <alignment/>
    </xf>
    <xf numFmtId="164" fontId="10" fillId="0" borderId="0" xfId="15" applyNumberFormat="1" applyFont="1" applyBorder="1" applyAlignment="1">
      <alignment/>
    </xf>
    <xf numFmtId="164" fontId="10" fillId="0" borderId="0" xfId="0" applyNumberFormat="1" applyFont="1" applyAlignment="1">
      <alignment/>
    </xf>
    <xf numFmtId="0" fontId="11" fillId="0" borderId="0" xfId="0" applyFont="1" applyBorder="1" applyAlignment="1">
      <alignment/>
    </xf>
    <xf numFmtId="0" fontId="12" fillId="0" borderId="0" xfId="0" applyFont="1" applyBorder="1" applyAlignment="1">
      <alignment horizontal="center"/>
    </xf>
    <xf numFmtId="0" fontId="10" fillId="0" borderId="0" xfId="0" applyFont="1" applyFill="1" applyAlignment="1">
      <alignment/>
    </xf>
    <xf numFmtId="43" fontId="10" fillId="0" borderId="0" xfId="0" applyNumberFormat="1" applyFont="1" applyFill="1" applyAlignment="1">
      <alignment/>
    </xf>
    <xf numFmtId="164" fontId="10" fillId="0" borderId="0" xfId="0" applyNumberFormat="1" applyFont="1" applyFill="1" applyAlignment="1">
      <alignment/>
    </xf>
    <xf numFmtId="41" fontId="10" fillId="0" borderId="0" xfId="0" applyNumberFormat="1" applyFont="1" applyFill="1" applyAlignment="1">
      <alignment/>
    </xf>
    <xf numFmtId="41" fontId="2" fillId="0" borderId="3" xfId="15" applyNumberFormat="1" applyFont="1" applyFill="1" applyBorder="1" applyAlignment="1">
      <alignment/>
    </xf>
    <xf numFmtId="41" fontId="13" fillId="0" borderId="0" xfId="0" applyNumberFormat="1" applyFont="1" applyFill="1" applyAlignment="1">
      <alignment/>
    </xf>
    <xf numFmtId="164" fontId="2" fillId="0" borderId="0" xfId="15" applyNumberFormat="1" applyFont="1" applyAlignment="1">
      <alignment horizontal="right"/>
    </xf>
    <xf numFmtId="164" fontId="2" fillId="0" borderId="0" xfId="15" applyNumberFormat="1" applyFont="1" applyAlignment="1">
      <alignment horizontal="center"/>
    </xf>
    <xf numFmtId="164" fontId="2" fillId="0" borderId="2" xfId="15" applyNumberFormat="1" applyFont="1" applyBorder="1" applyAlignment="1">
      <alignment horizontal="center"/>
    </xf>
    <xf numFmtId="0" fontId="2" fillId="0" borderId="0" xfId="0" applyFont="1" applyFill="1" applyBorder="1" applyAlignment="1" quotePrefix="1">
      <alignment/>
    </xf>
    <xf numFmtId="166" fontId="2" fillId="0" borderId="4" xfId="15" applyNumberFormat="1" applyFont="1" applyFill="1" applyBorder="1" applyAlignment="1">
      <alignment/>
    </xf>
    <xf numFmtId="164" fontId="3" fillId="0" borderId="5" xfId="15" applyNumberFormat="1" applyFont="1" applyFill="1" applyBorder="1" applyAlignment="1" quotePrefix="1">
      <alignment horizontal="center"/>
    </xf>
    <xf numFmtId="164" fontId="9" fillId="0" borderId="6" xfId="15" applyNumberFormat="1" applyFont="1" applyFill="1" applyBorder="1" applyAlignment="1">
      <alignment horizontal="center"/>
    </xf>
    <xf numFmtId="164" fontId="9" fillId="0" borderId="7" xfId="15" applyNumberFormat="1" applyFont="1" applyFill="1" applyBorder="1" applyAlignment="1" quotePrefix="1">
      <alignment horizontal="center"/>
    </xf>
    <xf numFmtId="164" fontId="9" fillId="0" borderId="8" xfId="15" applyNumberFormat="1" applyFont="1" applyFill="1" applyBorder="1" applyAlignment="1">
      <alignment horizontal="center"/>
    </xf>
    <xf numFmtId="164" fontId="9" fillId="0" borderId="9" xfId="15" applyNumberFormat="1" applyFont="1" applyFill="1" applyBorder="1" applyAlignment="1">
      <alignment horizontal="center"/>
    </xf>
    <xf numFmtId="164" fontId="3" fillId="0" borderId="5" xfId="15" applyNumberFormat="1" applyFont="1" applyFill="1" applyBorder="1" applyAlignment="1">
      <alignment horizontal="center"/>
    </xf>
    <xf numFmtId="164" fontId="3" fillId="0" borderId="10" xfId="15" applyNumberFormat="1" applyFont="1" applyFill="1" applyBorder="1" applyAlignment="1">
      <alignment horizontal="center"/>
    </xf>
    <xf numFmtId="164" fontId="2" fillId="0" borderId="6" xfId="15" applyNumberFormat="1" applyFont="1" applyFill="1" applyBorder="1" applyAlignment="1">
      <alignment/>
    </xf>
    <xf numFmtId="164" fontId="2" fillId="0" borderId="7" xfId="15" applyNumberFormat="1" applyFont="1" applyFill="1" applyBorder="1" applyAlignment="1">
      <alignment/>
    </xf>
    <xf numFmtId="41" fontId="2" fillId="0" borderId="6" xfId="15" applyNumberFormat="1" applyFont="1" applyFill="1" applyBorder="1" applyAlignment="1">
      <alignment/>
    </xf>
    <xf numFmtId="41" fontId="2" fillId="0" borderId="7" xfId="15" applyNumberFormat="1" applyFont="1" applyFill="1" applyBorder="1" applyAlignment="1">
      <alignment/>
    </xf>
    <xf numFmtId="41" fontId="2" fillId="0" borderId="9" xfId="15" applyNumberFormat="1" applyFont="1" applyFill="1" applyBorder="1" applyAlignment="1">
      <alignment/>
    </xf>
    <xf numFmtId="41" fontId="2" fillId="0" borderId="5" xfId="15" applyNumberFormat="1" applyFont="1" applyFill="1" applyBorder="1" applyAlignment="1">
      <alignment/>
    </xf>
    <xf numFmtId="41" fontId="2" fillId="0" borderId="10" xfId="15" applyNumberFormat="1" applyFont="1" applyFill="1" applyBorder="1" applyAlignment="1">
      <alignment/>
    </xf>
    <xf numFmtId="41" fontId="2" fillId="0" borderId="8" xfId="15" applyNumberFormat="1" applyFont="1" applyFill="1" applyBorder="1" applyAlignment="1">
      <alignment/>
    </xf>
    <xf numFmtId="166" fontId="2" fillId="0" borderId="8" xfId="15" applyNumberFormat="1" applyFont="1" applyFill="1" applyBorder="1" applyAlignment="1">
      <alignment/>
    </xf>
    <xf numFmtId="41" fontId="2" fillId="0" borderId="9" xfId="15" applyNumberFormat="1" applyFont="1" applyFill="1" applyBorder="1" applyAlignment="1">
      <alignment horizontal="right"/>
    </xf>
    <xf numFmtId="164" fontId="2" fillId="0" borderId="8" xfId="15" applyNumberFormat="1" applyFont="1" applyFill="1" applyBorder="1" applyAlignment="1">
      <alignment/>
    </xf>
    <xf numFmtId="164" fontId="9" fillId="0" borderId="11" xfId="15" applyNumberFormat="1" applyFont="1" applyFill="1" applyBorder="1" applyAlignment="1">
      <alignment horizontal="center"/>
    </xf>
    <xf numFmtId="164" fontId="9" fillId="0" borderId="12" xfId="15" applyNumberFormat="1" applyFont="1" applyFill="1" applyBorder="1" applyAlignment="1">
      <alignment horizontal="center"/>
    </xf>
    <xf numFmtId="164" fontId="3" fillId="0" borderId="13" xfId="15" applyNumberFormat="1" applyFont="1" applyFill="1" applyBorder="1" applyAlignment="1">
      <alignment horizontal="center"/>
    </xf>
    <xf numFmtId="164" fontId="2" fillId="0" borderId="11" xfId="15" applyNumberFormat="1" applyFont="1" applyFill="1" applyBorder="1" applyAlignment="1">
      <alignment/>
    </xf>
    <xf numFmtId="41" fontId="2" fillId="0" borderId="11" xfId="15" applyNumberFormat="1" applyFont="1" applyFill="1" applyBorder="1" applyAlignment="1">
      <alignment/>
    </xf>
    <xf numFmtId="41" fontId="2" fillId="0" borderId="12" xfId="15" applyNumberFormat="1" applyFont="1" applyFill="1" applyBorder="1" applyAlignment="1">
      <alignment/>
    </xf>
    <xf numFmtId="41" fontId="2" fillId="0" borderId="13" xfId="15" applyNumberFormat="1" applyFont="1" applyFill="1" applyBorder="1" applyAlignment="1">
      <alignment/>
    </xf>
    <xf numFmtId="41" fontId="2" fillId="0" borderId="14" xfId="15" applyNumberFormat="1" applyFont="1" applyFill="1" applyBorder="1" applyAlignment="1">
      <alignment/>
    </xf>
    <xf numFmtId="41" fontId="2" fillId="0" borderId="12" xfId="15" applyNumberFormat="1" applyFont="1" applyFill="1" applyBorder="1" applyAlignment="1">
      <alignment horizontal="right"/>
    </xf>
    <xf numFmtId="164" fontId="9" fillId="0" borderId="11" xfId="15" applyNumberFormat="1" applyFont="1" applyFill="1" applyBorder="1" applyAlignment="1" quotePrefix="1">
      <alignment horizontal="center"/>
    </xf>
    <xf numFmtId="166" fontId="2" fillId="0" borderId="12" xfId="15" applyNumberFormat="1" applyFont="1" applyFill="1" applyBorder="1" applyAlignment="1">
      <alignment/>
    </xf>
    <xf numFmtId="164" fontId="2" fillId="0" borderId="12" xfId="15" applyNumberFormat="1" applyFont="1" applyFill="1" applyBorder="1" applyAlignment="1">
      <alignment/>
    </xf>
    <xf numFmtId="41" fontId="2" fillId="0" borderId="15" xfId="15" applyNumberFormat="1" applyFont="1" applyFill="1" applyBorder="1" applyAlignment="1">
      <alignment/>
    </xf>
    <xf numFmtId="41" fontId="2" fillId="0" borderId="16" xfId="15" applyNumberFormat="1" applyFont="1" applyFill="1" applyBorder="1" applyAlignment="1">
      <alignment/>
    </xf>
    <xf numFmtId="41" fontId="2" fillId="0" borderId="17" xfId="15" applyNumberFormat="1" applyFont="1" applyFill="1" applyBorder="1" applyAlignment="1">
      <alignment/>
    </xf>
    <xf numFmtId="41" fontId="2" fillId="0" borderId="4" xfId="15" applyNumberFormat="1" applyFont="1" applyFill="1" applyBorder="1" applyAlignment="1">
      <alignment horizontal="right"/>
    </xf>
    <xf numFmtId="0" fontId="3" fillId="0" borderId="0" xfId="0" applyFont="1" applyBorder="1" applyAlignment="1">
      <alignment/>
    </xf>
    <xf numFmtId="167" fontId="2" fillId="0" borderId="18" xfId="15" applyNumberFormat="1" applyFont="1" applyFill="1" applyBorder="1" applyAlignment="1">
      <alignment horizontal="right"/>
    </xf>
    <xf numFmtId="14" fontId="3" fillId="0" borderId="1" xfId="0" applyNumberFormat="1" applyFont="1" applyFill="1" applyBorder="1" applyAlignment="1" quotePrefix="1">
      <alignment horizontal="center"/>
    </xf>
    <xf numFmtId="166" fontId="2" fillId="0" borderId="12" xfId="15" applyNumberFormat="1" applyFont="1" applyFill="1" applyBorder="1" applyAlignment="1">
      <alignment horizontal="right"/>
    </xf>
    <xf numFmtId="166" fontId="2" fillId="0" borderId="9" xfId="15" applyNumberFormat="1" applyFont="1" applyFill="1" applyBorder="1" applyAlignment="1">
      <alignment horizontal="right"/>
    </xf>
    <xf numFmtId="41" fontId="2" fillId="0" borderId="1" xfId="15"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38</xdr:row>
      <xdr:rowOff>19050</xdr:rowOff>
    </xdr:from>
    <xdr:ext cx="6067425" cy="466725"/>
    <xdr:sp>
      <xdr:nvSpPr>
        <xdr:cNvPr id="1" name="TextBox 7"/>
        <xdr:cNvSpPr txBox="1">
          <a:spLocks noChangeArrowheads="1"/>
        </xdr:cNvSpPr>
      </xdr:nvSpPr>
      <xdr:spPr>
        <a:xfrm>
          <a:off x="114300" y="5848350"/>
          <a:ext cx="6067425" cy="466725"/>
        </a:xfrm>
        <a:prstGeom prst="rect">
          <a:avLst/>
        </a:prstGeom>
        <a:noFill/>
        <a:ln w="9525" cmpd="sng">
          <a:noFill/>
        </a:ln>
      </xdr:spPr>
      <xdr:txBody>
        <a:bodyPr vertOverflow="clip" wrap="square"/>
        <a:p>
          <a:pPr algn="just">
            <a:defRPr/>
          </a:pPr>
          <a:r>
            <a:rPr lang="en-US" cap="none" sz="1000" b="0" i="0" u="none" baseline="0"/>
            <a:t>Note: The Company was dormant prior to the Merger, which was  implemented on 3 November 2003.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37</xdr:row>
      <xdr:rowOff>0</xdr:rowOff>
    </xdr:from>
    <xdr:ext cx="6067425" cy="1066800"/>
    <xdr:sp>
      <xdr:nvSpPr>
        <xdr:cNvPr id="1" name="TextBox 4"/>
        <xdr:cNvSpPr txBox="1">
          <a:spLocks noChangeArrowheads="1"/>
        </xdr:cNvSpPr>
      </xdr:nvSpPr>
      <xdr:spPr>
        <a:xfrm>
          <a:off x="114300" y="6334125"/>
          <a:ext cx="6067425" cy="1066800"/>
        </a:xfrm>
        <a:prstGeom prst="rect">
          <a:avLst/>
        </a:prstGeom>
        <a:noFill/>
        <a:ln w="9525" cmpd="sng">
          <a:noFill/>
        </a:ln>
      </xdr:spPr>
      <xdr:txBody>
        <a:bodyPr vertOverflow="clip" wrap="square"/>
        <a:p>
          <a:pPr algn="just">
            <a:defRPr/>
          </a:pPr>
          <a:r>
            <a:rPr lang="en-US" cap="none" sz="1000" b="0" i="0" u="none" baseline="0"/>
            <a:t>Note: The rationalisation of the businesses of Europlus Berhad ("Europlus") and Talam Corporation Berhad  ("Talam"), including the merger of their property related businesses pursuant to a members' scheme of arrangement under Section 176 of the Companies Act, 1965 ("Merger"), was only implemented on 3 November 2003 and completed on 12 January 2004. The Company was listed on the Main Board of Bursa Malaysia Securities Berhad on 17 November 2003. As such both the FP 2004 comparative quarter and the cumulative to date results for FP 2004 represents only 3 months' results from 3 November 2003 to 31 January 2004.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D9" sqref="D9"/>
    </sheetView>
  </sheetViews>
  <sheetFormatPr defaultColWidth="9.140625" defaultRowHeight="12.75"/>
  <cols>
    <col min="1" max="1" width="1.7109375" style="14" customWidth="1"/>
    <col min="2" max="2" width="38.57421875" style="14" customWidth="1"/>
    <col min="3" max="4" width="12.7109375" style="15" customWidth="1"/>
    <col min="5" max="5" width="12.28125" style="15" customWidth="1"/>
    <col min="6" max="6" width="10.7109375" style="15" customWidth="1"/>
    <col min="7" max="7" width="10.57421875" style="14" bestFit="1" customWidth="1"/>
    <col min="8" max="8" width="9.140625" style="14" customWidth="1"/>
    <col min="9" max="10" width="11.28125" style="14" customWidth="1"/>
    <col min="11" max="16384" width="9.140625" style="14" customWidth="1"/>
  </cols>
  <sheetData>
    <row r="1" ht="12.75">
      <c r="A1" s="26" t="s">
        <v>48</v>
      </c>
    </row>
    <row r="3" ht="12.75">
      <c r="B3" s="26" t="s">
        <v>72</v>
      </c>
    </row>
    <row r="4" ht="12.75">
      <c r="B4" s="26" t="str">
        <f>'Inc Stmt'!B4</f>
        <v>For the quarter ended 31 January 2005</v>
      </c>
    </row>
    <row r="7" spans="3:6" ht="12.75">
      <c r="C7" s="33" t="s">
        <v>33</v>
      </c>
      <c r="D7" s="33" t="s">
        <v>51</v>
      </c>
      <c r="E7" s="33" t="s">
        <v>34</v>
      </c>
      <c r="F7" s="34"/>
    </row>
    <row r="8" spans="2:6" ht="12.75">
      <c r="B8" s="32" t="s">
        <v>86</v>
      </c>
      <c r="C8" s="35" t="s">
        <v>35</v>
      </c>
      <c r="D8" s="35" t="s">
        <v>52</v>
      </c>
      <c r="E8" s="35" t="s">
        <v>36</v>
      </c>
      <c r="F8" s="35" t="s">
        <v>37</v>
      </c>
    </row>
    <row r="9" spans="2:9" ht="12.75">
      <c r="B9" s="16"/>
      <c r="C9" s="33" t="s">
        <v>38</v>
      </c>
      <c r="D9" s="33" t="s">
        <v>38</v>
      </c>
      <c r="E9" s="33" t="s">
        <v>38</v>
      </c>
      <c r="F9" s="33" t="s">
        <v>38</v>
      </c>
      <c r="I9" s="17"/>
    </row>
    <row r="11" spans="2:6" ht="12.75">
      <c r="B11" s="14" t="s">
        <v>54</v>
      </c>
      <c r="C11" s="65">
        <v>473494</v>
      </c>
      <c r="D11" s="15">
        <v>26560</v>
      </c>
      <c r="E11" s="15">
        <v>14694</v>
      </c>
      <c r="F11" s="64">
        <f>SUM(C11:E11)</f>
        <v>514748</v>
      </c>
    </row>
    <row r="13" spans="2:6" ht="12.75">
      <c r="B13" s="14" t="s">
        <v>56</v>
      </c>
      <c r="C13" s="18">
        <v>198</v>
      </c>
      <c r="D13" s="15">
        <v>0</v>
      </c>
      <c r="E13" s="15">
        <v>0</v>
      </c>
      <c r="F13" s="64">
        <f>SUM(C13:E13)</f>
        <v>198</v>
      </c>
    </row>
    <row r="14" ht="12.75">
      <c r="C14" s="18"/>
    </row>
    <row r="15" spans="2:6" ht="12.75">
      <c r="B15" s="14" t="s">
        <v>74</v>
      </c>
      <c r="C15" s="15">
        <v>0</v>
      </c>
      <c r="D15" s="15">
        <v>0</v>
      </c>
      <c r="E15" s="15">
        <v>51143</v>
      </c>
      <c r="F15" s="64">
        <f>SUM(C15:E15)</f>
        <v>51143</v>
      </c>
    </row>
    <row r="17" spans="2:6" ht="12.75">
      <c r="B17" s="14" t="s">
        <v>79</v>
      </c>
      <c r="C17" s="15">
        <v>0</v>
      </c>
      <c r="D17" s="15">
        <v>0</v>
      </c>
      <c r="E17" s="15">
        <v>-10231</v>
      </c>
      <c r="F17" s="64">
        <f>SUM(C17:E17)</f>
        <v>-10231</v>
      </c>
    </row>
    <row r="18" spans="3:7" ht="12.75">
      <c r="C18" s="19"/>
      <c r="D18" s="19"/>
      <c r="E18" s="19"/>
      <c r="F18" s="19"/>
      <c r="G18" s="53"/>
    </row>
    <row r="19" spans="3:7" ht="12.75" hidden="1">
      <c r="C19" s="18">
        <v>473692</v>
      </c>
      <c r="D19" s="18">
        <v>26560</v>
      </c>
      <c r="E19" s="18">
        <v>32845</v>
      </c>
      <c r="F19" s="18">
        <v>533097</v>
      </c>
      <c r="G19" s="53"/>
    </row>
    <row r="20" spans="2:7" ht="12.75" hidden="1">
      <c r="B20" s="1"/>
      <c r="C20" s="18">
        <v>0</v>
      </c>
      <c r="D20" s="18">
        <v>0</v>
      </c>
      <c r="E20" s="18"/>
      <c r="F20" s="18">
        <v>0</v>
      </c>
      <c r="G20" s="53"/>
    </row>
    <row r="21" spans="2:7" ht="12.75">
      <c r="B21" s="14" t="s">
        <v>39</v>
      </c>
      <c r="C21" s="20">
        <f>SUM(C11:C17)</f>
        <v>473692</v>
      </c>
      <c r="D21" s="20">
        <f>SUM(D11:D17)</f>
        <v>26560</v>
      </c>
      <c r="E21" s="20">
        <f>SUM(E11:E17)</f>
        <v>55606</v>
      </c>
      <c r="F21" s="20">
        <f>SUM(F11:F17)</f>
        <v>555858</v>
      </c>
      <c r="G21" s="54"/>
    </row>
    <row r="22" spans="3:7" ht="12.75">
      <c r="C22" s="18"/>
      <c r="D22" s="18"/>
      <c r="E22" s="18"/>
      <c r="F22" s="18"/>
      <c r="G22" s="21"/>
    </row>
    <row r="23" spans="3:7" ht="12.75">
      <c r="C23" s="18"/>
      <c r="D23" s="18"/>
      <c r="E23" s="18"/>
      <c r="F23" s="18"/>
      <c r="G23" s="21"/>
    </row>
    <row r="24" spans="2:7" ht="12.75">
      <c r="B24" s="32" t="s">
        <v>87</v>
      </c>
      <c r="C24" s="18"/>
      <c r="D24" s="18"/>
      <c r="E24" s="18"/>
      <c r="F24" s="18"/>
      <c r="G24" s="21"/>
    </row>
    <row r="26" spans="2:6" ht="12.75">
      <c r="B26" s="14" t="s">
        <v>55</v>
      </c>
      <c r="C26" s="65" t="s">
        <v>88</v>
      </c>
      <c r="D26" s="15">
        <v>0</v>
      </c>
      <c r="E26" s="15">
        <v>-3</v>
      </c>
      <c r="F26" s="29">
        <v>-3</v>
      </c>
    </row>
    <row r="28" spans="2:6" ht="12.75">
      <c r="B28" s="14" t="s">
        <v>89</v>
      </c>
      <c r="C28" s="15">
        <v>473494</v>
      </c>
      <c r="D28" s="15">
        <v>340916</v>
      </c>
      <c r="E28" s="15">
        <v>0</v>
      </c>
      <c r="F28" s="15">
        <f>SUM(C28:E28)</f>
        <v>814410</v>
      </c>
    </row>
    <row r="30" ht="12.75">
      <c r="B30" s="14" t="s">
        <v>90</v>
      </c>
    </row>
    <row r="31" spans="2:6" ht="12.75">
      <c r="B31" s="14" t="s">
        <v>91</v>
      </c>
      <c r="C31" s="15">
        <v>0</v>
      </c>
      <c r="D31" s="15">
        <v>-314356</v>
      </c>
      <c r="E31" s="15">
        <v>0</v>
      </c>
      <c r="F31" s="15">
        <f>SUM(C31:E31)</f>
        <v>-314356</v>
      </c>
    </row>
    <row r="33" spans="2:6" ht="12.75">
      <c r="B33" s="14" t="s">
        <v>74</v>
      </c>
      <c r="C33" s="15">
        <v>0</v>
      </c>
      <c r="D33" s="15">
        <v>0</v>
      </c>
      <c r="E33" s="15">
        <v>14697</v>
      </c>
      <c r="F33" s="15">
        <f>SUM(C33:E33)</f>
        <v>14697</v>
      </c>
    </row>
    <row r="34" spans="3:7" ht="12.75">
      <c r="C34" s="19"/>
      <c r="D34" s="19"/>
      <c r="E34" s="19"/>
      <c r="F34" s="19"/>
      <c r="G34" s="53"/>
    </row>
    <row r="35" spans="2:7" ht="12.75">
      <c r="B35" s="14" t="s">
        <v>39</v>
      </c>
      <c r="C35" s="66">
        <v>473494</v>
      </c>
      <c r="D35" s="20">
        <f>SUM(D26:D34)</f>
        <v>26560</v>
      </c>
      <c r="E35" s="20">
        <f>SUM(E26:E34)</f>
        <v>14694</v>
      </c>
      <c r="F35" s="20">
        <f>SUM(F26:F34)</f>
        <v>514748</v>
      </c>
      <c r="G35" s="55"/>
    </row>
    <row r="36" spans="3:6" ht="12.75">
      <c r="C36" s="18"/>
      <c r="D36" s="18"/>
      <c r="E36" s="18"/>
      <c r="F36" s="18"/>
    </row>
    <row r="37" spans="2:6" ht="12.75">
      <c r="B37" s="14" t="s">
        <v>92</v>
      </c>
      <c r="C37" s="18"/>
      <c r="D37" s="18"/>
      <c r="E37" s="18"/>
      <c r="F37" s="18"/>
    </row>
    <row r="39" ht="12.75"/>
    <row r="40" ht="12.75"/>
    <row r="41" ht="12.75"/>
    <row r="42" ht="12.75">
      <c r="C42" s="14"/>
    </row>
    <row r="43" ht="12.75">
      <c r="C43" s="14"/>
    </row>
  </sheetData>
  <printOptions/>
  <pageMargins left="0.86" right="0.25" top="0.5" bottom="0.25" header="0.82" footer="0.5"/>
  <pageSetup fitToHeight="1" fitToWidth="1" horizontalDpi="600" verticalDpi="600" orientation="portrait" paperSize="9" r:id="rId2"/>
  <headerFooter alignWithMargins="0">
    <oddFooter>&amp;C&amp;"Times New Roman,Regular"&amp;11- 3 -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workbookViewId="0" topLeftCell="A24">
      <selection activeCell="E36" sqref="E36"/>
    </sheetView>
  </sheetViews>
  <sheetFormatPr defaultColWidth="9.140625" defaultRowHeight="12.75"/>
  <cols>
    <col min="1" max="1" width="1.7109375" style="1" customWidth="1"/>
    <col min="2" max="2" width="22.140625" style="1" customWidth="1"/>
    <col min="3" max="3" width="4.7109375" style="1" customWidth="1"/>
    <col min="4" max="5" width="19.421875" style="2" bestFit="1" customWidth="1"/>
    <col min="6" max="7" width="15.8515625" style="2" customWidth="1"/>
    <col min="8" max="8" width="10.421875" style="1" customWidth="1"/>
    <col min="9" max="9" width="19.140625" style="1" customWidth="1"/>
    <col min="10" max="16384" width="9.140625" style="1" customWidth="1"/>
  </cols>
  <sheetData>
    <row r="1" ht="12.75">
      <c r="A1" s="4" t="s">
        <v>48</v>
      </c>
    </row>
    <row r="3" ht="12.75">
      <c r="B3" s="4" t="s">
        <v>0</v>
      </c>
    </row>
    <row r="4" ht="12.75">
      <c r="B4" s="4" t="s">
        <v>80</v>
      </c>
    </row>
    <row r="6" spans="4:7" ht="12.75">
      <c r="D6" s="69" t="s">
        <v>63</v>
      </c>
      <c r="E6" s="89" t="s">
        <v>64</v>
      </c>
      <c r="F6" s="69" t="s">
        <v>63</v>
      </c>
      <c r="G6" s="89" t="s">
        <v>64</v>
      </c>
    </row>
    <row r="7" spans="4:7" ht="12.75">
      <c r="D7" s="70" t="s">
        <v>1</v>
      </c>
      <c r="E7" s="87" t="s">
        <v>2</v>
      </c>
      <c r="F7" s="96" t="s">
        <v>83</v>
      </c>
      <c r="G7" s="71" t="s">
        <v>83</v>
      </c>
    </row>
    <row r="8" spans="4:7" ht="12.75">
      <c r="D8" s="72" t="s">
        <v>81</v>
      </c>
      <c r="E8" s="88" t="s">
        <v>82</v>
      </c>
      <c r="F8" s="88" t="s">
        <v>3</v>
      </c>
      <c r="G8" s="73" t="s">
        <v>3</v>
      </c>
    </row>
    <row r="9" spans="4:7" ht="12.75">
      <c r="D9" s="74" t="s">
        <v>4</v>
      </c>
      <c r="E9" s="89" t="s">
        <v>4</v>
      </c>
      <c r="F9" s="89" t="s">
        <v>4</v>
      </c>
      <c r="G9" s="75" t="s">
        <v>4</v>
      </c>
    </row>
    <row r="10" spans="4:7" ht="12.75">
      <c r="D10" s="76"/>
      <c r="E10" s="90"/>
      <c r="F10" s="90"/>
      <c r="G10" s="77"/>
    </row>
    <row r="11" spans="2:7" ht="12.75">
      <c r="B11" s="1" t="s">
        <v>5</v>
      </c>
      <c r="D11" s="78">
        <v>58554</v>
      </c>
      <c r="E11" s="91">
        <v>54696</v>
      </c>
      <c r="F11" s="91">
        <v>220768</v>
      </c>
      <c r="G11" s="79">
        <v>54696</v>
      </c>
    </row>
    <row r="12" spans="4:7" ht="12.75">
      <c r="D12" s="78"/>
      <c r="E12" s="91"/>
      <c r="F12" s="91"/>
      <c r="G12" s="79"/>
    </row>
    <row r="13" spans="2:9" ht="12.75">
      <c r="B13" s="1" t="s">
        <v>6</v>
      </c>
      <c r="D13" s="78">
        <v>-59374</v>
      </c>
      <c r="E13" s="91">
        <v>-52787</v>
      </c>
      <c r="F13" s="91">
        <v>-213957</v>
      </c>
      <c r="G13" s="79">
        <v>-52787</v>
      </c>
      <c r="I13" s="2"/>
    </row>
    <row r="14" spans="4:9" ht="12.75">
      <c r="D14" s="78"/>
      <c r="E14" s="91"/>
      <c r="F14" s="91"/>
      <c r="G14" s="79"/>
      <c r="I14" s="2"/>
    </row>
    <row r="15" spans="2:9" ht="12.75">
      <c r="B15" s="1" t="s">
        <v>7</v>
      </c>
      <c r="D15" s="78">
        <v>278</v>
      </c>
      <c r="E15" s="92">
        <v>922</v>
      </c>
      <c r="F15" s="91">
        <v>1948</v>
      </c>
      <c r="G15" s="80">
        <v>922</v>
      </c>
      <c r="I15" s="2"/>
    </row>
    <row r="16" spans="2:9" ht="19.5" customHeight="1">
      <c r="B16" s="1" t="s">
        <v>8</v>
      </c>
      <c r="D16" s="81">
        <f>SUM(D11:D15)</f>
        <v>-542</v>
      </c>
      <c r="E16" s="93">
        <f>SUM(E11:E15)</f>
        <v>2831</v>
      </c>
      <c r="F16" s="93">
        <f>SUM(F11:F15)</f>
        <v>8759</v>
      </c>
      <c r="G16" s="82">
        <f>SUM(G11:G15)</f>
        <v>2831</v>
      </c>
      <c r="I16" s="2"/>
    </row>
    <row r="17" spans="4:9" ht="12.75" customHeight="1">
      <c r="D17" s="78"/>
      <c r="E17" s="91"/>
      <c r="F17" s="91"/>
      <c r="G17" s="79"/>
      <c r="I17" s="2"/>
    </row>
    <row r="18" spans="2:9" ht="12.75" customHeight="1">
      <c r="B18" s="1" t="s">
        <v>9</v>
      </c>
      <c r="D18" s="78">
        <v>-286</v>
      </c>
      <c r="E18" s="91">
        <v>-416</v>
      </c>
      <c r="F18" s="91">
        <v>-631</v>
      </c>
      <c r="G18" s="79">
        <v>-416</v>
      </c>
      <c r="I18" s="2"/>
    </row>
    <row r="19" spans="4:9" ht="12.75">
      <c r="D19" s="78"/>
      <c r="E19" s="91"/>
      <c r="F19" s="91"/>
      <c r="G19" s="79"/>
      <c r="I19" s="2"/>
    </row>
    <row r="20" spans="2:9" ht="12.75">
      <c r="B20" s="1" t="s">
        <v>65</v>
      </c>
      <c r="D20" s="78"/>
      <c r="E20" s="91"/>
      <c r="F20" s="91"/>
      <c r="G20" s="79"/>
      <c r="I20" s="2"/>
    </row>
    <row r="21" spans="2:9" ht="12.75">
      <c r="B21" s="1" t="s">
        <v>66</v>
      </c>
      <c r="D21" s="83">
        <v>5358</v>
      </c>
      <c r="E21" s="92">
        <v>16721</v>
      </c>
      <c r="F21" s="92">
        <v>61011</v>
      </c>
      <c r="G21" s="80">
        <v>16721</v>
      </c>
      <c r="I21" s="2"/>
    </row>
    <row r="22" spans="2:7" ht="19.5" customHeight="1">
      <c r="B22" s="1" t="s">
        <v>10</v>
      </c>
      <c r="D22" s="78">
        <f>SUM(D16:D21)</f>
        <v>4530</v>
      </c>
      <c r="E22" s="91">
        <f>SUM(E16:E21)</f>
        <v>19136</v>
      </c>
      <c r="F22" s="91">
        <f>SUM(F16:F21)</f>
        <v>69139</v>
      </c>
      <c r="G22" s="79">
        <f>SUM(G16:G21)</f>
        <v>19136</v>
      </c>
    </row>
    <row r="23" spans="4:7" ht="12.75">
      <c r="D23" s="78"/>
      <c r="E23" s="91"/>
      <c r="F23" s="91"/>
      <c r="G23" s="79"/>
    </row>
    <row r="24" spans="2:7" ht="12.75">
      <c r="B24" s="1" t="s">
        <v>11</v>
      </c>
      <c r="D24" s="83">
        <v>1318</v>
      </c>
      <c r="E24" s="92">
        <v>-4514</v>
      </c>
      <c r="F24" s="92">
        <v>-18293</v>
      </c>
      <c r="G24" s="80">
        <v>-4514</v>
      </c>
    </row>
    <row r="25" spans="2:7" ht="19.5" customHeight="1">
      <c r="B25" s="1" t="s">
        <v>12</v>
      </c>
      <c r="D25" s="78">
        <f>SUM(D22:D24)</f>
        <v>5848</v>
      </c>
      <c r="E25" s="91">
        <f>SUM(E22:E24)</f>
        <v>14622</v>
      </c>
      <c r="F25" s="91">
        <f>SUM(F22:F24)</f>
        <v>50846</v>
      </c>
      <c r="G25" s="79">
        <f>SUM(G22:G24)</f>
        <v>14622</v>
      </c>
    </row>
    <row r="26" spans="4:7" ht="12.75">
      <c r="D26" s="78"/>
      <c r="E26" s="91"/>
      <c r="F26" s="91"/>
      <c r="G26" s="79"/>
    </row>
    <row r="27" spans="2:7" ht="12.75">
      <c r="B27" s="1" t="s">
        <v>13</v>
      </c>
      <c r="D27" s="78">
        <v>188</v>
      </c>
      <c r="E27" s="92">
        <v>76</v>
      </c>
      <c r="F27" s="92">
        <v>297</v>
      </c>
      <c r="G27" s="80">
        <v>76</v>
      </c>
    </row>
    <row r="28" spans="2:7" ht="19.5" customHeight="1" thickBot="1">
      <c r="B28" s="1" t="s">
        <v>74</v>
      </c>
      <c r="D28" s="99">
        <f>SUM(D25:D27)</f>
        <v>6036</v>
      </c>
      <c r="E28" s="100">
        <f>SUM(E25:E27)</f>
        <v>14698</v>
      </c>
      <c r="F28" s="100">
        <f>SUM(F25:F27)</f>
        <v>51143</v>
      </c>
      <c r="G28" s="101">
        <f>SUM(G25:G27)</f>
        <v>14698</v>
      </c>
    </row>
    <row r="29" spans="4:7" ht="12.75">
      <c r="D29" s="78"/>
      <c r="E29" s="91"/>
      <c r="F29" s="91"/>
      <c r="G29" s="79"/>
    </row>
    <row r="30" spans="2:7" ht="12.75">
      <c r="B30" s="1" t="s">
        <v>57</v>
      </c>
      <c r="D30" s="76"/>
      <c r="E30" s="90"/>
      <c r="F30" s="90"/>
      <c r="G30" s="77"/>
    </row>
    <row r="31" spans="2:7" ht="12.75">
      <c r="B31" s="1" t="s">
        <v>58</v>
      </c>
      <c r="D31" s="86">
        <v>473610</v>
      </c>
      <c r="E31" s="95">
        <v>118370</v>
      </c>
      <c r="F31" s="98">
        <v>473610</v>
      </c>
      <c r="G31" s="85">
        <v>118370</v>
      </c>
    </row>
    <row r="32" spans="4:7" ht="12.75">
      <c r="D32" s="78"/>
      <c r="E32" s="91"/>
      <c r="F32" s="91"/>
      <c r="G32" s="79"/>
    </row>
    <row r="33" spans="2:7" ht="12.75">
      <c r="B33" s="1" t="s">
        <v>49</v>
      </c>
      <c r="D33" s="84">
        <v>1.3</v>
      </c>
      <c r="E33" s="106">
        <v>12.4</v>
      </c>
      <c r="F33" s="97">
        <v>10.8</v>
      </c>
      <c r="G33" s="107">
        <v>12.4</v>
      </c>
    </row>
    <row r="34" spans="2:7" ht="12.75">
      <c r="B34" s="67"/>
      <c r="C34" s="12"/>
      <c r="D34" s="68"/>
      <c r="E34" s="102"/>
      <c r="F34" s="68"/>
      <c r="G34" s="102"/>
    </row>
    <row r="36" ht="12.75">
      <c r="B36" s="1" t="s">
        <v>75</v>
      </c>
    </row>
    <row r="39" ht="12.75"/>
    <row r="40" ht="12.75"/>
    <row r="41" ht="12.75"/>
    <row r="42" ht="12.75"/>
    <row r="43" ht="12.75"/>
  </sheetData>
  <printOptions/>
  <pageMargins left="0.64" right="0.25" top="0.25" bottom="0.25" header="0.5" footer="0.5"/>
  <pageSetup fitToHeight="1" fitToWidth="1" horizontalDpi="600" verticalDpi="600" orientation="portrait" paperSize="9" scale="96" r:id="rId2"/>
  <headerFooter alignWithMargins="0">
    <oddFooter>&amp;C&amp;"Times New Roman,Regular"&amp;11- 1 -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46"/>
  <sheetViews>
    <sheetView workbookViewId="0" topLeftCell="A1">
      <selection activeCell="B17" sqref="B17"/>
    </sheetView>
  </sheetViews>
  <sheetFormatPr defaultColWidth="9.140625" defaultRowHeight="12.75"/>
  <cols>
    <col min="1" max="1" width="2.7109375" style="0" customWidth="1"/>
    <col min="2" max="2" width="58.7109375" style="0" customWidth="1"/>
    <col min="3" max="3" width="15.421875" style="0" customWidth="1"/>
    <col min="4" max="4" width="2.7109375" style="0" customWidth="1"/>
    <col min="5" max="5" width="15.421875" style="0" customWidth="1"/>
    <col min="10" max="10" width="13.00390625" style="0" customWidth="1"/>
  </cols>
  <sheetData>
    <row r="1" ht="12.75">
      <c r="A1" s="31" t="s">
        <v>48</v>
      </c>
    </row>
    <row r="2" ht="12.75">
      <c r="B2" s="22"/>
    </row>
    <row r="3" ht="12.75">
      <c r="B3" s="4" t="s">
        <v>73</v>
      </c>
    </row>
    <row r="4" spans="2:13" ht="12.75">
      <c r="B4" s="103" t="str">
        <f>'Inc Stmt'!B4</f>
        <v>For the quarter ended 31 January 2005</v>
      </c>
      <c r="C4" s="23"/>
      <c r="D4" s="23"/>
      <c r="E4" s="23"/>
      <c r="F4" s="23"/>
      <c r="G4" s="23"/>
      <c r="H4" s="23"/>
      <c r="I4" s="23"/>
      <c r="J4" s="23"/>
      <c r="K4" s="23"/>
      <c r="L4" s="23"/>
      <c r="M4" s="23"/>
    </row>
    <row r="5" spans="2:13" ht="12.75">
      <c r="B5" s="30"/>
      <c r="C5" s="36" t="str">
        <f>'Inc Stmt'!F6</f>
        <v>FP 2005</v>
      </c>
      <c r="D5" s="21"/>
      <c r="E5" s="36" t="str">
        <f>'Inc Stmt'!G6</f>
        <v>FP 2004</v>
      </c>
      <c r="F5" s="23"/>
      <c r="G5" s="23"/>
      <c r="H5" s="23"/>
      <c r="I5" s="23"/>
      <c r="J5" s="23"/>
      <c r="K5" s="23"/>
      <c r="L5" s="23"/>
      <c r="M5" s="23"/>
    </row>
    <row r="6" spans="2:13" ht="12.75">
      <c r="B6" s="30"/>
      <c r="C6" s="36" t="str">
        <f>'Inc Stmt'!F7</f>
        <v>12 month</v>
      </c>
      <c r="D6" s="56"/>
      <c r="E6" s="36" t="str">
        <f>'Inc Stmt'!G7</f>
        <v>12 month</v>
      </c>
      <c r="F6" s="23"/>
      <c r="G6" s="23"/>
      <c r="H6" s="23"/>
      <c r="I6" s="23"/>
      <c r="J6" s="23"/>
      <c r="K6" s="23"/>
      <c r="L6" s="23"/>
      <c r="M6" s="23"/>
    </row>
    <row r="7" spans="2:12" ht="12.75">
      <c r="B7" s="23"/>
      <c r="C7" s="36" t="str">
        <f>'Inc Stmt'!F8</f>
        <v>Cumulative to-date</v>
      </c>
      <c r="D7" s="57"/>
      <c r="E7" s="36" t="str">
        <f>'Inc Stmt'!G8</f>
        <v>Cumulative to-date</v>
      </c>
      <c r="F7" s="23"/>
      <c r="G7" s="23"/>
      <c r="H7" s="23"/>
      <c r="I7" s="23"/>
      <c r="K7" s="23"/>
      <c r="L7" s="23"/>
    </row>
    <row r="8" spans="2:12" ht="12.75">
      <c r="B8" s="23"/>
      <c r="C8" s="36" t="s">
        <v>4</v>
      </c>
      <c r="D8" s="37"/>
      <c r="E8" s="36" t="s">
        <v>4</v>
      </c>
      <c r="F8" s="23"/>
      <c r="G8" s="23"/>
      <c r="H8" s="23"/>
      <c r="I8" s="23"/>
      <c r="K8" s="23"/>
      <c r="L8" s="23"/>
    </row>
    <row r="9" spans="2:12" ht="12.75">
      <c r="B9" s="23"/>
      <c r="C9" s="37"/>
      <c r="D9" s="37"/>
      <c r="E9" s="21"/>
      <c r="F9" s="23"/>
      <c r="G9" s="23"/>
      <c r="H9" s="23"/>
      <c r="I9" s="23"/>
      <c r="K9" s="23"/>
      <c r="L9" s="23"/>
    </row>
    <row r="10" spans="2:12" ht="12.75">
      <c r="B10" s="12" t="s">
        <v>40</v>
      </c>
      <c r="C10" s="47">
        <v>-15795</v>
      </c>
      <c r="D10" s="47"/>
      <c r="E10" s="47">
        <v>-153371</v>
      </c>
      <c r="F10" s="23"/>
      <c r="G10" s="23"/>
      <c r="H10" s="23"/>
      <c r="I10" s="23"/>
      <c r="K10" s="23"/>
      <c r="L10" s="23"/>
    </row>
    <row r="11" spans="2:12" ht="12.75">
      <c r="B11" s="12" t="s">
        <v>41</v>
      </c>
      <c r="C11" s="47">
        <v>8687</v>
      </c>
      <c r="D11" s="47"/>
      <c r="E11" s="47">
        <v>56676</v>
      </c>
      <c r="F11" s="23"/>
      <c r="G11" s="23"/>
      <c r="H11" s="23"/>
      <c r="I11" s="23"/>
      <c r="K11" s="23"/>
      <c r="L11" s="23"/>
    </row>
    <row r="12" spans="2:12" ht="12.75">
      <c r="B12" s="12" t="s">
        <v>42</v>
      </c>
      <c r="C12" s="48">
        <v>571</v>
      </c>
      <c r="D12" s="47"/>
      <c r="E12" s="48">
        <v>100626</v>
      </c>
      <c r="F12" s="23"/>
      <c r="G12" s="23"/>
      <c r="H12" s="23"/>
      <c r="I12" s="23"/>
      <c r="K12" s="23"/>
      <c r="L12" s="23"/>
    </row>
    <row r="13" spans="2:12" ht="12.75">
      <c r="B13" s="12" t="s">
        <v>43</v>
      </c>
      <c r="C13" s="47">
        <f>SUM(C10:C12)</f>
        <v>-6537</v>
      </c>
      <c r="D13" s="47"/>
      <c r="E13" s="47">
        <f>SUM(E10:E12)</f>
        <v>3931</v>
      </c>
      <c r="F13" s="23"/>
      <c r="G13" s="23"/>
      <c r="H13" s="23"/>
      <c r="I13" s="23"/>
      <c r="K13" s="23"/>
      <c r="L13" s="23"/>
    </row>
    <row r="14" spans="2:12" ht="12.75">
      <c r="B14" s="12" t="s">
        <v>44</v>
      </c>
      <c r="C14" s="47">
        <v>3931</v>
      </c>
      <c r="D14" s="47"/>
      <c r="E14" s="47">
        <v>0</v>
      </c>
      <c r="F14" s="23"/>
      <c r="G14" s="23"/>
      <c r="H14" s="23"/>
      <c r="I14" s="23"/>
      <c r="K14" s="23"/>
      <c r="L14" s="23"/>
    </row>
    <row r="15" spans="2:12" ht="12.75">
      <c r="B15" s="12" t="s">
        <v>45</v>
      </c>
      <c r="C15" s="49">
        <f>SUM(C13:C14)</f>
        <v>-2606</v>
      </c>
      <c r="D15" s="47"/>
      <c r="E15" s="49">
        <f>SUM(E13:E14)</f>
        <v>3931</v>
      </c>
      <c r="F15" s="23"/>
      <c r="G15" s="23"/>
      <c r="H15" s="23"/>
      <c r="I15" s="23"/>
      <c r="K15" s="23"/>
      <c r="L15" s="23"/>
    </row>
    <row r="16" spans="2:12" ht="12.75">
      <c r="B16" s="12"/>
      <c r="C16" s="47"/>
      <c r="D16" s="47"/>
      <c r="E16" s="47"/>
      <c r="F16" s="23"/>
      <c r="G16" s="23"/>
      <c r="H16" s="23"/>
      <c r="I16" s="23"/>
      <c r="K16" s="23"/>
      <c r="L16" s="23"/>
    </row>
    <row r="17" spans="2:12" ht="12.75">
      <c r="B17" s="12"/>
      <c r="C17" s="47"/>
      <c r="D17" s="47"/>
      <c r="E17" s="47"/>
      <c r="F17" s="23"/>
      <c r="G17" s="23"/>
      <c r="H17" s="23"/>
      <c r="I17" s="23"/>
      <c r="K17" s="23"/>
      <c r="L17" s="23"/>
    </row>
    <row r="18" spans="2:12" ht="12.75">
      <c r="B18" s="12"/>
      <c r="C18" s="47"/>
      <c r="D18" s="47"/>
      <c r="E18" s="47"/>
      <c r="F18" s="23"/>
      <c r="G18" s="23"/>
      <c r="H18" s="23"/>
      <c r="I18" s="23"/>
      <c r="K18" s="23"/>
      <c r="L18" s="23"/>
    </row>
    <row r="19" spans="2:12" ht="12.75">
      <c r="B19" s="23"/>
      <c r="C19" s="47"/>
      <c r="D19" s="47"/>
      <c r="E19" s="47"/>
      <c r="F19" s="23"/>
      <c r="G19" s="23"/>
      <c r="H19" s="23"/>
      <c r="I19" s="23"/>
      <c r="K19" s="23"/>
      <c r="L19" s="23"/>
    </row>
    <row r="20" spans="2:12" ht="12.75">
      <c r="B20" s="24" t="s">
        <v>46</v>
      </c>
      <c r="C20" s="47"/>
      <c r="D20" s="47"/>
      <c r="E20" s="47"/>
      <c r="F20" s="24"/>
      <c r="G20" s="24"/>
      <c r="H20" s="24"/>
      <c r="I20" s="24"/>
      <c r="K20" s="24"/>
      <c r="L20" s="24"/>
    </row>
    <row r="21" spans="2:12" ht="12.75">
      <c r="B21" s="24" t="s">
        <v>77</v>
      </c>
      <c r="C21" s="47"/>
      <c r="D21" s="47"/>
      <c r="E21" s="47"/>
      <c r="F21" s="24"/>
      <c r="G21" s="24"/>
      <c r="H21" s="24"/>
      <c r="I21" s="24"/>
      <c r="K21" s="24"/>
      <c r="L21" s="24"/>
    </row>
    <row r="22" spans="2:12" ht="12.75">
      <c r="B22" s="24"/>
      <c r="C22" s="47"/>
      <c r="D22" s="47"/>
      <c r="E22" s="47"/>
      <c r="F22" s="24"/>
      <c r="G22" s="24"/>
      <c r="H22" s="24"/>
      <c r="I22" s="24"/>
      <c r="K22" s="24"/>
      <c r="L22" s="24"/>
    </row>
    <row r="23" spans="2:12" ht="12.75">
      <c r="B23" s="25" t="s">
        <v>78</v>
      </c>
      <c r="C23" s="47">
        <v>311</v>
      </c>
      <c r="D23" s="47"/>
      <c r="E23" s="47">
        <v>4143</v>
      </c>
      <c r="F23" s="24"/>
      <c r="G23" s="24"/>
      <c r="H23" s="24"/>
      <c r="I23" s="24"/>
      <c r="K23" s="24"/>
      <c r="L23" s="24"/>
    </row>
    <row r="24" spans="2:12" ht="12.75">
      <c r="B24" s="25" t="s">
        <v>47</v>
      </c>
      <c r="C24" s="51">
        <v>5067</v>
      </c>
      <c r="D24" s="50"/>
      <c r="E24" s="108">
        <v>4888</v>
      </c>
      <c r="F24" s="24"/>
      <c r="G24" s="24"/>
      <c r="H24" s="24"/>
      <c r="I24" s="24"/>
      <c r="K24" s="24"/>
      <c r="L24" s="24"/>
    </row>
    <row r="25" spans="2:12" ht="12.75">
      <c r="B25" s="24"/>
      <c r="C25" s="47">
        <f>SUM(C23:C24)</f>
        <v>5378</v>
      </c>
      <c r="D25" s="47"/>
      <c r="E25" s="47">
        <f>SUM(E23:E24)</f>
        <v>9031</v>
      </c>
      <c r="F25" s="24"/>
      <c r="G25" s="24"/>
      <c r="H25" s="24"/>
      <c r="I25" s="24"/>
      <c r="K25" s="24"/>
      <c r="L25" s="24"/>
    </row>
    <row r="26" spans="2:12" ht="12.75">
      <c r="B26" s="25" t="s">
        <v>94</v>
      </c>
      <c r="C26" s="47">
        <v>-2917</v>
      </c>
      <c r="D26" s="47"/>
      <c r="E26" s="47">
        <v>-212</v>
      </c>
      <c r="F26" s="24"/>
      <c r="G26" s="24"/>
      <c r="H26" s="24"/>
      <c r="I26" s="24"/>
      <c r="K26" s="24"/>
      <c r="L26" s="24"/>
    </row>
    <row r="27" spans="2:12" ht="12.75">
      <c r="B27" s="24" t="s">
        <v>95</v>
      </c>
      <c r="C27" s="47">
        <v>-5067</v>
      </c>
      <c r="D27" s="47"/>
      <c r="E27" s="47">
        <v>-4888</v>
      </c>
      <c r="F27" s="24"/>
      <c r="G27" s="24"/>
      <c r="H27" s="24"/>
      <c r="I27" s="24"/>
      <c r="K27" s="24"/>
      <c r="L27" s="24"/>
    </row>
    <row r="28" spans="2:12" ht="12.75">
      <c r="B28" s="24"/>
      <c r="C28" s="49">
        <f>SUM(C25:C27)</f>
        <v>-2606</v>
      </c>
      <c r="D28" s="47"/>
      <c r="E28" s="49">
        <f>SUM(E25:E27)</f>
        <v>3931</v>
      </c>
      <c r="F28" s="24"/>
      <c r="G28" s="24"/>
      <c r="H28" s="24"/>
      <c r="I28" s="24"/>
      <c r="K28" s="24"/>
      <c r="L28" s="24"/>
    </row>
    <row r="29" spans="3:5" ht="12.75">
      <c r="C29" s="52"/>
      <c r="D29" s="52"/>
      <c r="E29" s="52"/>
    </row>
    <row r="45" ht="12.75">
      <c r="B45" s="1"/>
    </row>
    <row r="46" ht="12.75">
      <c r="B46" s="1"/>
    </row>
  </sheetData>
  <printOptions horizontalCentered="1"/>
  <pageMargins left="0.63" right="0.25" top="0.25" bottom="0.25" header="0.5" footer="0.5"/>
  <pageSetup fitToHeight="1" fitToWidth="1" horizontalDpi="600" verticalDpi="600" orientation="portrait" r:id="rId1"/>
  <headerFooter alignWithMargins="0">
    <oddFooter>&amp;C&amp;"Times New Roman,Regular"&amp;11- 4 -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6"/>
  <sheetViews>
    <sheetView tabSelected="1" workbookViewId="0" topLeftCell="A1">
      <selection activeCell="D7" sqref="D7"/>
    </sheetView>
  </sheetViews>
  <sheetFormatPr defaultColWidth="9.140625" defaultRowHeight="12.75"/>
  <cols>
    <col min="1" max="1" width="3.421875" style="1" customWidth="1"/>
    <col min="2" max="2" width="2.57421875" style="1" customWidth="1"/>
    <col min="3" max="3" width="9.140625" style="1" customWidth="1"/>
    <col min="4" max="4" width="30.421875" style="1" customWidth="1"/>
    <col min="5" max="5" width="11.421875" style="1" customWidth="1"/>
    <col min="6" max="6" width="14.28125" style="1" bestFit="1" customWidth="1"/>
    <col min="7" max="7" width="2.7109375" style="1" customWidth="1"/>
    <col min="8" max="8" width="14.421875" style="1" bestFit="1" customWidth="1"/>
    <col min="9" max="9" width="2.421875" style="1" customWidth="1"/>
    <col min="10" max="10" width="10.421875" style="1" bestFit="1" customWidth="1"/>
    <col min="11" max="16384" width="9.140625" style="1" customWidth="1"/>
  </cols>
  <sheetData>
    <row r="1" spans="1:8" ht="12.75">
      <c r="A1" s="26" t="s">
        <v>48</v>
      </c>
      <c r="H1" s="4"/>
    </row>
    <row r="3" spans="2:9" ht="12.75">
      <c r="B3" s="26" t="s">
        <v>71</v>
      </c>
      <c r="C3" s="4"/>
      <c r="D3" s="4"/>
      <c r="E3" s="4"/>
      <c r="F3" s="4"/>
      <c r="G3" s="4"/>
      <c r="H3" s="4"/>
      <c r="I3" s="4"/>
    </row>
    <row r="4" spans="2:9" ht="12.75">
      <c r="B4" s="26" t="s">
        <v>84</v>
      </c>
      <c r="C4" s="4"/>
      <c r="D4" s="4"/>
      <c r="E4" s="4"/>
      <c r="I4" s="4"/>
    </row>
    <row r="5" spans="1:9" ht="12.75">
      <c r="A5" s="4"/>
      <c r="B5" s="4"/>
      <c r="C5" s="4"/>
      <c r="D5" s="4"/>
      <c r="E5" s="4"/>
      <c r="G5" s="5"/>
      <c r="I5" s="4"/>
    </row>
    <row r="6" spans="1:9" ht="12.75">
      <c r="A6" s="4"/>
      <c r="B6" s="4"/>
      <c r="C6" s="4"/>
      <c r="D6" s="4"/>
      <c r="E6" s="4"/>
      <c r="F6" s="5" t="s">
        <v>68</v>
      </c>
      <c r="G6" s="5"/>
      <c r="H6" s="5" t="s">
        <v>70</v>
      </c>
      <c r="I6" s="4"/>
    </row>
    <row r="7" spans="1:9" ht="12.75">
      <c r="A7" s="5"/>
      <c r="B7" s="4"/>
      <c r="C7" s="4"/>
      <c r="D7" s="4"/>
      <c r="F7" s="5" t="s">
        <v>69</v>
      </c>
      <c r="G7" s="5"/>
      <c r="H7" s="5" t="s">
        <v>69</v>
      </c>
      <c r="I7" s="4"/>
    </row>
    <row r="8" spans="1:9" ht="12.75">
      <c r="A8" s="5"/>
      <c r="B8" s="4"/>
      <c r="C8" s="4"/>
      <c r="D8" s="4"/>
      <c r="E8" s="27"/>
      <c r="F8" s="105" t="s">
        <v>85</v>
      </c>
      <c r="G8" s="6"/>
      <c r="H8" s="105" t="s">
        <v>67</v>
      </c>
      <c r="I8" s="4"/>
    </row>
    <row r="9" spans="1:9" ht="12.75">
      <c r="A9" s="5"/>
      <c r="B9" s="4"/>
      <c r="C9" s="4"/>
      <c r="D9" s="4"/>
      <c r="E9" s="4"/>
      <c r="F9" s="5" t="s">
        <v>14</v>
      </c>
      <c r="G9" s="5"/>
      <c r="H9" s="5" t="s">
        <v>14</v>
      </c>
      <c r="I9" s="4"/>
    </row>
    <row r="10" spans="1:2" ht="12.75">
      <c r="A10" s="7"/>
      <c r="B10" s="4"/>
    </row>
    <row r="11" spans="1:8" ht="12.75">
      <c r="A11" s="7"/>
      <c r="F11" s="41"/>
      <c r="G11" s="41"/>
      <c r="H11" s="41"/>
    </row>
    <row r="12" spans="1:9" ht="12.75">
      <c r="A12" s="7"/>
      <c r="B12" s="1" t="s">
        <v>15</v>
      </c>
      <c r="F12" s="42">
        <v>25763</v>
      </c>
      <c r="G12" s="42"/>
      <c r="H12" s="42">
        <v>22753</v>
      </c>
      <c r="I12" s="8"/>
    </row>
    <row r="13" spans="1:8" ht="12.75">
      <c r="A13" s="7"/>
      <c r="B13" s="1" t="s">
        <v>59</v>
      </c>
      <c r="F13" s="42">
        <v>27215</v>
      </c>
      <c r="G13" s="42"/>
      <c r="H13" s="42">
        <v>26442</v>
      </c>
    </row>
    <row r="14" spans="1:8" ht="12.75">
      <c r="A14" s="7"/>
      <c r="B14" s="1" t="s">
        <v>60</v>
      </c>
      <c r="F14" s="42">
        <v>453</v>
      </c>
      <c r="G14" s="42"/>
      <c r="H14" s="42">
        <v>451</v>
      </c>
    </row>
    <row r="15" spans="1:8" ht="12.75">
      <c r="A15" s="7"/>
      <c r="B15" s="1" t="s">
        <v>61</v>
      </c>
      <c r="F15" s="42">
        <v>465724</v>
      </c>
      <c r="G15" s="42"/>
      <c r="H15" s="42">
        <v>459262</v>
      </c>
    </row>
    <row r="16" spans="1:10" ht="12.75">
      <c r="A16" s="7"/>
      <c r="B16" s="1" t="s">
        <v>16</v>
      </c>
      <c r="F16" s="42">
        <v>31442</v>
      </c>
      <c r="G16" s="42"/>
      <c r="H16" s="42">
        <v>36506</v>
      </c>
      <c r="J16" s="58"/>
    </row>
    <row r="17" spans="1:10" ht="12.75">
      <c r="A17" s="7"/>
      <c r="F17" s="40">
        <f>SUM(F12:F16)</f>
        <v>550597</v>
      </c>
      <c r="G17" s="42"/>
      <c r="H17" s="40">
        <f>SUM(H12:H16)</f>
        <v>545414</v>
      </c>
      <c r="J17" s="59"/>
    </row>
    <row r="18" spans="1:8" ht="12.75">
      <c r="A18" s="7"/>
      <c r="F18" s="42"/>
      <c r="G18" s="42"/>
      <c r="H18" s="42"/>
    </row>
    <row r="19" spans="1:8" ht="12.75">
      <c r="A19" s="7"/>
      <c r="B19" s="1" t="s">
        <v>17</v>
      </c>
      <c r="F19" s="93"/>
      <c r="G19" s="38"/>
      <c r="H19" s="93"/>
    </row>
    <row r="20" spans="1:8" ht="12.75">
      <c r="A20" s="7"/>
      <c r="B20" s="4"/>
      <c r="C20" s="1" t="s">
        <v>18</v>
      </c>
      <c r="F20" s="91">
        <v>73420</v>
      </c>
      <c r="G20" s="38"/>
      <c r="H20" s="91">
        <v>0</v>
      </c>
    </row>
    <row r="21" spans="1:8" ht="12.75">
      <c r="A21" s="7"/>
      <c r="B21" s="4"/>
      <c r="C21" s="1" t="s">
        <v>19</v>
      </c>
      <c r="F21" s="91">
        <v>5593</v>
      </c>
      <c r="G21" s="38"/>
      <c r="H21" s="91">
        <v>5943</v>
      </c>
    </row>
    <row r="22" spans="1:10" ht="12.75">
      <c r="A22" s="7"/>
      <c r="B22" s="4"/>
      <c r="C22" s="1" t="s">
        <v>96</v>
      </c>
      <c r="F22" s="91">
        <v>317057</v>
      </c>
      <c r="G22" s="38"/>
      <c r="H22" s="91">
        <v>209921</v>
      </c>
      <c r="J22" s="8"/>
    </row>
    <row r="23" spans="1:10" ht="12.75">
      <c r="A23" s="7"/>
      <c r="B23" s="4"/>
      <c r="C23" s="1" t="s">
        <v>93</v>
      </c>
      <c r="F23" s="91">
        <v>850</v>
      </c>
      <c r="G23" s="38"/>
      <c r="H23" s="91">
        <v>0</v>
      </c>
      <c r="J23" s="8"/>
    </row>
    <row r="24" spans="1:10" ht="12.75">
      <c r="A24" s="7"/>
      <c r="C24" s="1" t="s">
        <v>20</v>
      </c>
      <c r="E24" s="28"/>
      <c r="F24" s="91">
        <v>5378</v>
      </c>
      <c r="G24" s="38"/>
      <c r="H24" s="91">
        <v>9031</v>
      </c>
      <c r="J24" s="58"/>
    </row>
    <row r="25" spans="1:10" ht="12.75">
      <c r="A25" s="7"/>
      <c r="C25" s="1" t="s">
        <v>21</v>
      </c>
      <c r="E25" s="8"/>
      <c r="F25" s="94">
        <f>SUM(F19:F24)</f>
        <v>402298</v>
      </c>
      <c r="G25" s="38"/>
      <c r="H25" s="94">
        <f>SUM(H19:H24)</f>
        <v>224895</v>
      </c>
      <c r="I25" s="8"/>
      <c r="J25" s="60"/>
    </row>
    <row r="26" spans="1:8" ht="12.75">
      <c r="A26" s="7"/>
      <c r="F26" s="93"/>
      <c r="G26" s="38"/>
      <c r="H26" s="93"/>
    </row>
    <row r="27" spans="1:8" ht="12.75">
      <c r="A27" s="7"/>
      <c r="B27" s="1" t="s">
        <v>22</v>
      </c>
      <c r="F27" s="91"/>
      <c r="G27" s="38"/>
      <c r="H27" s="91"/>
    </row>
    <row r="28" spans="1:8" ht="12.75">
      <c r="A28" s="7"/>
      <c r="C28" s="1" t="s">
        <v>23</v>
      </c>
      <c r="F28" s="91">
        <v>192383</v>
      </c>
      <c r="G28" s="38"/>
      <c r="H28" s="91">
        <v>35901</v>
      </c>
    </row>
    <row r="29" spans="1:8" ht="12.75">
      <c r="A29" s="7"/>
      <c r="C29" s="1" t="s">
        <v>24</v>
      </c>
      <c r="E29" s="28"/>
      <c r="F29" s="91">
        <v>161645</v>
      </c>
      <c r="G29" s="38"/>
      <c r="H29" s="91">
        <v>103261</v>
      </c>
    </row>
    <row r="30" spans="1:10" ht="12.75">
      <c r="A30" s="7"/>
      <c r="C30" s="1" t="s">
        <v>11</v>
      </c>
      <c r="F30" s="91">
        <v>8649</v>
      </c>
      <c r="G30" s="38"/>
      <c r="H30" s="91">
        <v>5645</v>
      </c>
      <c r="J30" s="58"/>
    </row>
    <row r="31" spans="1:10" ht="12.75">
      <c r="A31" s="7"/>
      <c r="C31" s="1" t="s">
        <v>25</v>
      </c>
      <c r="F31" s="94">
        <f>SUM(F28:F30)</f>
        <v>362677</v>
      </c>
      <c r="G31" s="38"/>
      <c r="H31" s="94">
        <f>SUM(H28:H30)</f>
        <v>144807</v>
      </c>
      <c r="J31" s="61"/>
    </row>
    <row r="32" spans="1:8" ht="12.75">
      <c r="A32" s="7"/>
      <c r="F32" s="38"/>
      <c r="G32" s="38"/>
      <c r="H32" s="38"/>
    </row>
    <row r="33" spans="1:8" ht="12.75">
      <c r="A33" s="7"/>
      <c r="B33" s="1" t="s">
        <v>62</v>
      </c>
      <c r="C33" s="4"/>
      <c r="D33" s="4"/>
      <c r="F33" s="42">
        <f>F25-F31</f>
        <v>39621</v>
      </c>
      <c r="G33" s="38"/>
      <c r="H33" s="42">
        <f>H25-H31</f>
        <v>80088</v>
      </c>
    </row>
    <row r="34" spans="1:10" ht="12.75">
      <c r="A34" s="7"/>
      <c r="B34" s="4"/>
      <c r="C34" s="4"/>
      <c r="D34" s="4"/>
      <c r="F34" s="42"/>
      <c r="G34" s="38"/>
      <c r="H34" s="42"/>
      <c r="J34" s="58"/>
    </row>
    <row r="35" spans="1:10" s="10" customFormat="1" ht="15.75" thickBot="1">
      <c r="A35" s="9"/>
      <c r="F35" s="62">
        <f>F17+F33</f>
        <v>590218</v>
      </c>
      <c r="G35" s="43"/>
      <c r="H35" s="62">
        <f>H33+H17</f>
        <v>625502</v>
      </c>
      <c r="J35" s="63"/>
    </row>
    <row r="36" spans="1:8" ht="12.75">
      <c r="A36" s="7"/>
      <c r="F36" s="42"/>
      <c r="G36" s="42"/>
      <c r="H36" s="42"/>
    </row>
    <row r="37" spans="1:8" ht="12.75">
      <c r="A37" s="7"/>
      <c r="F37" s="42"/>
      <c r="G37" s="42"/>
      <c r="H37" s="42"/>
    </row>
    <row r="38" spans="1:8" ht="12.75">
      <c r="A38" s="7"/>
      <c r="B38" s="4" t="s">
        <v>76</v>
      </c>
      <c r="C38" s="4"/>
      <c r="F38" s="42"/>
      <c r="G38" s="42"/>
      <c r="H38" s="42"/>
    </row>
    <row r="39" spans="1:8" ht="12.75">
      <c r="A39" s="7"/>
      <c r="F39" s="42"/>
      <c r="G39" s="42"/>
      <c r="H39" s="42"/>
    </row>
    <row r="40" spans="1:8" ht="12.75">
      <c r="A40" s="7"/>
      <c r="B40" s="1" t="s">
        <v>26</v>
      </c>
      <c r="F40" s="42">
        <v>473692</v>
      </c>
      <c r="G40" s="42"/>
      <c r="H40" s="44">
        <v>473494</v>
      </c>
    </row>
    <row r="41" spans="1:8" ht="12.75">
      <c r="A41" s="7"/>
      <c r="B41" s="1" t="s">
        <v>27</v>
      </c>
      <c r="F41" s="42">
        <v>82166</v>
      </c>
      <c r="G41" s="42"/>
      <c r="H41" s="42">
        <v>41254</v>
      </c>
    </row>
    <row r="42" spans="1:10" ht="12.75">
      <c r="A42" s="7"/>
      <c r="E42" s="8"/>
      <c r="F42" s="39"/>
      <c r="G42" s="38"/>
      <c r="H42" s="39"/>
      <c r="J42" s="58"/>
    </row>
    <row r="43" spans="1:10" s="10" customFormat="1" ht="15">
      <c r="A43" s="9"/>
      <c r="B43" s="10" t="s">
        <v>28</v>
      </c>
      <c r="E43" s="11"/>
      <c r="F43" s="42">
        <f>SUM(F40:F41)</f>
        <v>555858</v>
      </c>
      <c r="G43" s="45"/>
      <c r="H43" s="42">
        <f>SUM(H40:H42)</f>
        <v>514748</v>
      </c>
      <c r="J43" s="63"/>
    </row>
    <row r="44" spans="1:8" ht="12.75">
      <c r="A44" s="7"/>
      <c r="E44" s="8"/>
      <c r="F44" s="42"/>
      <c r="G44" s="42"/>
      <c r="H44" s="42"/>
    </row>
    <row r="45" spans="1:8" ht="12.75">
      <c r="A45" s="7"/>
      <c r="B45" s="1" t="s">
        <v>29</v>
      </c>
      <c r="F45" s="38">
        <v>10633</v>
      </c>
      <c r="G45" s="38"/>
      <c r="H45" s="38">
        <v>10902</v>
      </c>
    </row>
    <row r="46" spans="1:8" ht="12.75">
      <c r="A46" s="7"/>
      <c r="F46" s="38"/>
      <c r="G46" s="38"/>
      <c r="H46" s="38"/>
    </row>
    <row r="47" spans="1:8" ht="12.75">
      <c r="A47" s="7"/>
      <c r="B47" s="1" t="s">
        <v>30</v>
      </c>
      <c r="F47" s="38"/>
      <c r="G47" s="38"/>
      <c r="H47" s="38"/>
    </row>
    <row r="48" spans="1:8" ht="12.75">
      <c r="A48" s="7"/>
      <c r="C48" s="1" t="s">
        <v>31</v>
      </c>
      <c r="E48" s="28"/>
      <c r="F48" s="38">
        <v>23208</v>
      </c>
      <c r="G48" s="42"/>
      <c r="H48" s="38">
        <v>99526</v>
      </c>
    </row>
    <row r="49" spans="1:8" ht="12.75">
      <c r="A49" s="7"/>
      <c r="C49" s="1" t="s">
        <v>53</v>
      </c>
      <c r="E49" s="28"/>
      <c r="F49" s="38">
        <v>519</v>
      </c>
      <c r="G49" s="42"/>
      <c r="H49" s="38">
        <v>326</v>
      </c>
    </row>
    <row r="50" spans="1:11" ht="12.75">
      <c r="A50" s="7"/>
      <c r="F50" s="38"/>
      <c r="G50" s="42"/>
      <c r="H50" s="42"/>
      <c r="J50" s="58"/>
      <c r="K50" s="58"/>
    </row>
    <row r="51" spans="1:11" s="10" customFormat="1" ht="15.75" thickBot="1">
      <c r="A51" s="9"/>
      <c r="B51" s="10" t="s">
        <v>32</v>
      </c>
      <c r="F51" s="62">
        <f>SUM(F43:F49)</f>
        <v>590218</v>
      </c>
      <c r="G51" s="43"/>
      <c r="H51" s="62">
        <f>SUM(H43:H49)</f>
        <v>625502</v>
      </c>
      <c r="J51" s="63"/>
      <c r="K51" s="63">
        <v>0</v>
      </c>
    </row>
    <row r="52" spans="1:8" ht="12.75" hidden="1">
      <c r="A52" s="7"/>
      <c r="F52" s="42">
        <v>0</v>
      </c>
      <c r="G52" s="38"/>
      <c r="H52" s="42">
        <v>0</v>
      </c>
    </row>
    <row r="53" spans="3:8" ht="12.75">
      <c r="C53" s="4"/>
      <c r="D53" s="4"/>
      <c r="E53" s="4"/>
      <c r="F53" s="46"/>
      <c r="G53" s="46"/>
      <c r="H53" s="46"/>
    </row>
    <row r="54" spans="2:8" ht="13.5" thickBot="1">
      <c r="B54" s="1" t="s">
        <v>50</v>
      </c>
      <c r="F54" s="104">
        <f>(F43-F16)/F40</f>
        <v>1.11</v>
      </c>
      <c r="G54" s="38"/>
      <c r="H54" s="104">
        <f>(H43-H16)/H40</f>
        <v>1.01</v>
      </c>
    </row>
    <row r="55" ht="12.75">
      <c r="G55" s="12"/>
    </row>
    <row r="56" ht="12.75">
      <c r="B56" s="3"/>
    </row>
    <row r="57" spans="6:7" ht="12.75">
      <c r="F57" s="13"/>
      <c r="G57" s="13"/>
    </row>
    <row r="65" spans="3:4" ht="12.75">
      <c r="C65" s="14"/>
      <c r="D65" s="14"/>
    </row>
    <row r="66" spans="3:4" ht="12.75">
      <c r="C66" s="14"/>
      <c r="D66" s="14"/>
    </row>
  </sheetData>
  <printOptions/>
  <pageMargins left="0.64" right="0.25" top="0.25" bottom="0.25" header="0.5" footer="0.5"/>
  <pageSetup fitToHeight="1" fitToWidth="1" horizontalDpi="600" verticalDpi="600" orientation="portrait" paperSize="9" scale="97" r:id="rId1"/>
  <headerFooter alignWithMargins="0">
    <oddFooter>&amp;C&amp;"Times New Roman,Regular"&amp;11- 2 -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Talam Corporation Bhd</dc:creator>
  <cp:keywords/>
  <dc:description/>
  <cp:lastModifiedBy>KLPB</cp:lastModifiedBy>
  <cp:lastPrinted>2005-03-31T06:11:36Z</cp:lastPrinted>
  <dcterms:created xsi:type="dcterms:W3CDTF">2003-11-14T03:36:05Z</dcterms:created>
  <dcterms:modified xsi:type="dcterms:W3CDTF">2005-03-31T06:11:45Z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318986209</vt:i4>
  </property>
  <property fmtid="{D5CDD505-2E9C-101B-9397-08002B2CF9AE}" pid="3" name="_EmailSubject">
    <vt:lpwstr>klSE</vt:lpwstr>
  </property>
  <property fmtid="{D5CDD505-2E9C-101B-9397-08002B2CF9AE}" pid="4" name="_AuthorEmail">
    <vt:lpwstr>desmondyeoh@talam.com.my</vt:lpwstr>
  </property>
  <property fmtid="{D5CDD505-2E9C-101B-9397-08002B2CF9AE}" pid="5" name="_AuthorEmailDisplayName">
    <vt:lpwstr>Desmond Yeoh</vt:lpwstr>
  </property>
  <property fmtid="{D5CDD505-2E9C-101B-9397-08002B2CF9AE}" pid="6" name="_ReviewingToolsShownOnce">
    <vt:lpwstr/>
  </property>
</Properties>
</file>